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е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'апре'!$A$1:$F$74</definedName>
    <definedName name="_xlnm.Print_Area" localSheetId="1">'март'!$A$1:$F$74</definedName>
    <definedName name="_xlnm.Print_Area" localSheetId="2">'февр.'!$A$1:$F$74</definedName>
    <definedName name="_xlnm.Print_Area" localSheetId="3">'янв.'!$A$1:$F$75</definedName>
  </definedNames>
  <calcPr fullCalcOnLoad="1"/>
</workbook>
</file>

<file path=xl/sharedStrings.xml><?xml version="1.0" encoding="utf-8"?>
<sst xmlns="http://schemas.openxmlformats.org/spreadsheetml/2006/main" count="371" uniqueCount="82">
  <si>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</si>
  <si>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</si>
  <si>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</si>
  <si>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</si>
  <si>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</si>
  <si>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</si>
  <si>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</si>
  <si>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</si>
  <si>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</si>
  <si>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</si>
  <si>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</si>
  <si>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</si>
  <si>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</si>
  <si>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</si>
  <si>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</si>
  <si>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</si>
  <si>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</si>
  <si>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</si>
  <si>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</si>
  <si>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</si>
  <si>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</si>
  <si>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</si>
  <si>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</si>
  <si>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</si>
  <si>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</si>
  <si>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</si>
  <si>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</si>
  <si>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</si>
  <si>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</si>
  <si>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</si>
  <si>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</si>
  <si>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</si>
  <si>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</si>
  <si>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</si>
  <si>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</si>
  <si>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</si>
  <si>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</si>
  <si>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</si>
  <si>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</si>
  <si>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</si>
  <si>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</si>
  <si>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</si>
  <si>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</si>
  <si>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</si>
  <si>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t>По графику: ТО вентканалов 2раза в год, прочистка и ремонт вентканалов по необходимости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</si>
  <si>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</si>
  <si>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З.Космодемьянской, 26/2</t>
    </r>
  </si>
  <si>
    <t xml:space="preserve">                                                                   (прописью)</t>
  </si>
  <si>
    <t>Благоустройство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</si>
  <si>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</si>
  <si>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</si>
  <si>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</si>
  <si>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</si>
  <si>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</si>
  <si>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</si>
  <si>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</si>
  <si>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</si>
  <si>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</si>
  <si>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</si>
  <si>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</si>
  <si>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</si>
  <si>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</si>
  <si>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</si>
  <si>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</si>
  <si>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</si>
  <si>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ул.З.Космодемьянской, д. 26/2  (7872,9 м2)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</si>
  <si>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15 от 01.11.20г.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</si>
  <si>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(консервация)</t>
  </si>
  <si>
    <r>
      <t xml:space="preserve">именуемые в дальнейшем "Заказчик", в лице       </t>
    </r>
    <r>
      <rPr>
        <u val="single"/>
        <sz val="14"/>
        <rFont val="Times New Roman"/>
        <family val="1"/>
      </rPr>
      <t xml:space="preserve"> Устиновой О.Н., Поповой М.В., Егоровой Т.Н</t>
    </r>
    <r>
      <rPr>
        <sz val="14"/>
        <rFont val="Times New Roman"/>
        <family val="1"/>
      </rPr>
      <t>.</t>
    </r>
    <r>
      <rPr>
        <u val="single"/>
        <sz val="14"/>
        <rFont val="Times New Roman"/>
        <family val="1"/>
      </rPr>
      <t xml:space="preserve">                  ,</t>
    </r>
  </si>
  <si>
    <t xml:space="preserve">являющегося   собственником    квартиры   N  48, 68, 65,   находящейся в данном многоквартирном доме, </t>
  </si>
  <si>
    <t>г. Ковров                                   "_____" ___январь__ 2022г.</t>
  </si>
  <si>
    <t>2.  Всего  за период с "01" ___01  _____ 2022 г. по   "31" _____01____ 2022 г.</t>
  </si>
  <si>
    <t>(________________сто  девяносто  пять   тыс.   пятьсот  восемьдесят  восемь     руб.   40  коп._______________).</t>
  </si>
  <si>
    <t>г. Ковров                                   "_____" ___февраль__ 2022г.</t>
  </si>
  <si>
    <t>2.  Всего  за период с "01" ___02  _____ 2022 г. по   "28" _____02____ 2022 г.</t>
  </si>
  <si>
    <t>(_______________двести четырнадцать   тыс.  восемьсот семьдесят     руб.   73  коп._______________).</t>
  </si>
  <si>
    <t>г. Ковров                                   "_____" ___март__ 2022г.</t>
  </si>
  <si>
    <t>2.  Всего  за период с "01" ___03  _____ 2022 г. по   "31" _____03____ 2022 г.</t>
  </si>
  <si>
    <t>(_______________сто восемьдесят восемь  тыс.  девяносто один    руб.   77  коп._______________).</t>
  </si>
  <si>
    <t>г. Ковров                                   "_____" ___апрель__ 2022г.</t>
  </si>
  <si>
    <t>2.  Всего  за период с "01" ___04  _____ 2022 г. по   "30" _____04____ 2022 г.</t>
  </si>
  <si>
    <t>(_______________сто восемьдесят   тыс.  девятьсот шестьдесят шесть    руб.   46  коп._______________).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</si>
</sst>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8" fillId="32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46">
      <selection activeCell="N48" sqref="N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1" t="s">
        <v>9</v>
      </c>
      <c r="B8" s="51"/>
      <c r="C8" s="51"/>
      <c r="D8" s="51"/>
      <c r="E8" s="51"/>
      <c r="F8" s="51"/>
    </row>
    <row r="9" spans="1:6" ht="21" customHeight="1">
      <c r="A9" s="51" t="s">
        <v>26</v>
      </c>
      <c r="B9" s="51"/>
      <c r="C9" s="51"/>
      <c r="D9" s="51"/>
      <c r="E9" s="51"/>
      <c r="F9" s="51"/>
    </row>
    <row r="10" spans="1:6" ht="49.5" customHeight="1">
      <c r="A10" s="52" t="s">
        <v>28</v>
      </c>
      <c r="B10" s="53"/>
      <c r="C10" s="53"/>
      <c r="D10" s="53"/>
      <c r="E10" s="53"/>
      <c r="F10" s="53"/>
    </row>
    <row r="11" spans="1:6" ht="15.75">
      <c r="A11" s="54" t="s">
        <v>79</v>
      </c>
      <c r="B11" s="54"/>
      <c r="C11" s="54"/>
      <c r="D11" s="54"/>
      <c r="E11" s="54"/>
      <c r="F11" s="54"/>
    </row>
    <row r="13" ht="15.75">
      <c r="B13" s="1" t="s">
        <v>10</v>
      </c>
    </row>
    <row r="14" spans="1:6" ht="23.25" customHeight="1">
      <c r="A14" s="55" t="s">
        <v>46</v>
      </c>
      <c r="B14" s="55"/>
      <c r="C14" s="55"/>
      <c r="D14" s="55"/>
      <c r="E14" s="55"/>
      <c r="F14" s="55"/>
    </row>
    <row r="15" spans="1:6" ht="18.75" customHeight="1">
      <c r="A15" s="50" t="s">
        <v>21</v>
      </c>
      <c r="B15" s="50"/>
      <c r="C15" s="50"/>
      <c r="D15" s="50"/>
      <c r="E15" s="50"/>
      <c r="F15" s="50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8" t="s">
        <v>68</v>
      </c>
      <c r="B17" s="48"/>
      <c r="C17" s="48"/>
      <c r="D17" s="48"/>
      <c r="E17" s="48"/>
      <c r="F17" s="48"/>
    </row>
    <row r="18" spans="1:6" ht="21.75" customHeight="1">
      <c r="A18" s="50" t="s">
        <v>22</v>
      </c>
      <c r="B18" s="50"/>
      <c r="C18" s="50"/>
      <c r="D18" s="50"/>
      <c r="E18" s="50"/>
      <c r="F18" s="50"/>
    </row>
    <row r="19" ht="12.75">
      <c r="D19" s="5"/>
    </row>
    <row r="20" spans="1:6" ht="23.25" customHeight="1">
      <c r="A20" s="48" t="s">
        <v>69</v>
      </c>
      <c r="B20" s="48"/>
      <c r="C20" s="48"/>
      <c r="D20" s="48"/>
      <c r="E20" s="48"/>
      <c r="F20" s="48"/>
    </row>
    <row r="21" spans="1:6" ht="23.25" customHeight="1">
      <c r="A21" s="48" t="s">
        <v>66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25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24</v>
      </c>
      <c r="B27" s="48"/>
      <c r="C27" s="48"/>
      <c r="D27" s="48"/>
      <c r="E27" s="48"/>
      <c r="F27" s="48"/>
    </row>
    <row r="28" spans="1:6" ht="15.75" customHeight="1">
      <c r="A28" s="49" t="s">
        <v>23</v>
      </c>
      <c r="B28" s="49"/>
      <c r="C28" s="49"/>
      <c r="D28" s="49"/>
      <c r="E28" s="49"/>
      <c r="F28" s="49"/>
    </row>
    <row r="29" spans="1:6" ht="23.25" customHeight="1">
      <c r="A29" s="48" t="s">
        <v>29</v>
      </c>
      <c r="B29" s="48"/>
      <c r="C29" s="48"/>
      <c r="D29" s="48"/>
      <c r="E29" s="48"/>
      <c r="F29" s="48"/>
    </row>
    <row r="30" spans="1:6" ht="17.25" customHeight="1">
      <c r="A30" s="47" t="s">
        <v>30</v>
      </c>
      <c r="B30" s="47"/>
      <c r="C30" s="47"/>
      <c r="D30" s="47"/>
      <c r="E30" s="47"/>
      <c r="F30" s="47"/>
    </row>
    <row r="31" spans="1:6" ht="12.75">
      <c r="A31" s="9"/>
      <c r="B31" s="9"/>
      <c r="C31" s="9"/>
      <c r="D31" s="9"/>
      <c r="E31" s="9"/>
      <c r="F31" s="9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7.5" customHeight="1">
      <c r="A33" s="7"/>
      <c r="B33" s="7"/>
      <c r="C33" s="7"/>
      <c r="D33" s="7"/>
      <c r="E33" s="7"/>
      <c r="F33" s="7"/>
    </row>
    <row r="34" spans="1:6" ht="97.5" customHeight="1">
      <c r="A34" s="38" t="s">
        <v>45</v>
      </c>
      <c r="B34" s="38"/>
      <c r="C34" s="38"/>
      <c r="D34" s="38"/>
      <c r="E34" s="38"/>
      <c r="F34" s="38"/>
    </row>
    <row r="35" spans="1:6" ht="18.75" customHeight="1">
      <c r="A35" s="39" t="s">
        <v>65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27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20.75" customHeight="1">
      <c r="A39" s="24">
        <v>1</v>
      </c>
      <c r="B39" s="13" t="s">
        <v>53</v>
      </c>
      <c r="C39" s="4" t="s">
        <v>39</v>
      </c>
      <c r="D39" s="25" t="s">
        <v>54</v>
      </c>
      <c r="E39" s="15">
        <f aca="true" t="shared" si="0" ref="E39:E52">F39/7872.9</f>
        <v>0</v>
      </c>
      <c r="F39" s="29">
        <v>0</v>
      </c>
    </row>
    <row r="40" spans="1:7" ht="30.75" customHeight="1">
      <c r="A40" s="24">
        <v>2</v>
      </c>
      <c r="B40" s="13" t="s">
        <v>48</v>
      </c>
      <c r="C40" s="4" t="s">
        <v>39</v>
      </c>
      <c r="D40" s="25" t="s">
        <v>54</v>
      </c>
      <c r="E40" s="15">
        <f t="shared" si="0"/>
        <v>0</v>
      </c>
      <c r="F40" s="35">
        <v>0</v>
      </c>
      <c r="G40" s="2"/>
    </row>
    <row r="41" spans="1:7" ht="117.75" customHeight="1">
      <c r="A41" s="24">
        <v>3</v>
      </c>
      <c r="B41" s="14" t="s">
        <v>55</v>
      </c>
      <c r="C41" s="11" t="s">
        <v>36</v>
      </c>
      <c r="D41" s="25" t="s">
        <v>54</v>
      </c>
      <c r="E41" s="15">
        <f t="shared" si="0"/>
        <v>2.2100001270179988</v>
      </c>
      <c r="F41" s="28">
        <v>17399.11</v>
      </c>
      <c r="G41" s="2"/>
    </row>
    <row r="42" spans="1:7" ht="74.25" customHeight="1">
      <c r="A42" s="24">
        <v>4</v>
      </c>
      <c r="B42" s="26" t="s">
        <v>56</v>
      </c>
      <c r="C42" s="12" t="s">
        <v>43</v>
      </c>
      <c r="D42" s="25" t="s">
        <v>54</v>
      </c>
      <c r="E42" s="15">
        <f t="shared" si="0"/>
        <v>2.2208398430057543</v>
      </c>
      <c r="F42" s="32">
        <v>17484.45</v>
      </c>
      <c r="G42" s="2"/>
    </row>
    <row r="43" spans="1:7" ht="117.75" customHeight="1">
      <c r="A43" s="24">
        <v>5</v>
      </c>
      <c r="B43" s="26" t="s">
        <v>57</v>
      </c>
      <c r="C43" s="4" t="s">
        <v>35</v>
      </c>
      <c r="D43" s="25" t="s">
        <v>54</v>
      </c>
      <c r="E43" s="15">
        <f t="shared" si="0"/>
        <v>6.210000127017999</v>
      </c>
      <c r="F43" s="28">
        <v>48890.71</v>
      </c>
      <c r="G43" s="2"/>
    </row>
    <row r="44" spans="1:7" ht="76.5" customHeight="1">
      <c r="A44" s="24">
        <v>6</v>
      </c>
      <c r="B44" s="13" t="s">
        <v>58</v>
      </c>
      <c r="C44" s="4" t="s">
        <v>42</v>
      </c>
      <c r="D44" s="25" t="s">
        <v>54</v>
      </c>
      <c r="E44" s="15">
        <f t="shared" si="0"/>
        <v>2</v>
      </c>
      <c r="F44" s="28">
        <v>15745.8</v>
      </c>
      <c r="G44" s="2"/>
    </row>
    <row r="45" spans="1:7" ht="60" customHeight="1">
      <c r="A45" s="24">
        <v>8</v>
      </c>
      <c r="B45" s="14" t="s">
        <v>59</v>
      </c>
      <c r="C45" s="11" t="s">
        <v>35</v>
      </c>
      <c r="D45" s="25" t="s">
        <v>54</v>
      </c>
      <c r="E45" s="15">
        <f t="shared" si="0"/>
        <v>3.6899998729820016</v>
      </c>
      <c r="F45" s="28">
        <v>29051</v>
      </c>
      <c r="G45" s="2"/>
    </row>
    <row r="46" spans="1:7" ht="84.75" customHeight="1">
      <c r="A46" s="24">
        <v>9</v>
      </c>
      <c r="B46" s="13" t="s">
        <v>60</v>
      </c>
      <c r="C46" s="27" t="s">
        <v>44</v>
      </c>
      <c r="D46" s="25" t="s">
        <v>54</v>
      </c>
      <c r="E46" s="15">
        <f t="shared" si="0"/>
        <v>1.3717943832641086</v>
      </c>
      <c r="F46" s="28">
        <v>10800</v>
      </c>
      <c r="G46" s="2"/>
    </row>
    <row r="47" spans="1:7" ht="78" customHeight="1">
      <c r="A47" s="24">
        <v>10</v>
      </c>
      <c r="B47" s="14" t="s">
        <v>61</v>
      </c>
      <c r="C47" s="11" t="s">
        <v>31</v>
      </c>
      <c r="D47" s="25" t="s">
        <v>54</v>
      </c>
      <c r="E47" s="15">
        <f t="shared" si="0"/>
        <v>0.3103176720141244</v>
      </c>
      <c r="F47" s="28">
        <v>2443.1</v>
      </c>
      <c r="G47" s="2"/>
    </row>
    <row r="48" spans="1:7" ht="101.25" customHeight="1">
      <c r="A48" s="24">
        <v>11</v>
      </c>
      <c r="B48" s="14" t="s">
        <v>62</v>
      </c>
      <c r="C48" s="11" t="s">
        <v>37</v>
      </c>
      <c r="D48" s="25" t="s">
        <v>54</v>
      </c>
      <c r="E48" s="15">
        <f t="shared" si="0"/>
        <v>0.4535545986866339</v>
      </c>
      <c r="F48" s="28">
        <v>3570.79</v>
      </c>
      <c r="G48" s="2"/>
    </row>
    <row r="49" spans="1:7" ht="60" customHeight="1">
      <c r="A49" s="24">
        <v>12</v>
      </c>
      <c r="B49" s="13" t="s">
        <v>63</v>
      </c>
      <c r="C49" s="30" t="s">
        <v>35</v>
      </c>
      <c r="D49" s="25" t="s">
        <v>54</v>
      </c>
      <c r="E49" s="15">
        <f t="shared" si="0"/>
        <v>0.9094907848442124</v>
      </c>
      <c r="F49" s="28">
        <v>7160.33</v>
      </c>
      <c r="G49" s="2"/>
    </row>
    <row r="50" spans="1:7" ht="56.25" customHeight="1">
      <c r="A50" s="24">
        <v>13</v>
      </c>
      <c r="B50" s="13" t="s">
        <v>64</v>
      </c>
      <c r="C50" s="30" t="s">
        <v>41</v>
      </c>
      <c r="D50" s="25" t="s">
        <v>54</v>
      </c>
      <c r="E50" s="15">
        <f t="shared" si="0"/>
        <v>0</v>
      </c>
      <c r="F50" s="28">
        <v>0</v>
      </c>
      <c r="G50" s="2"/>
    </row>
    <row r="51" spans="1:7" ht="61.5" customHeight="1">
      <c r="A51" s="24">
        <v>14</v>
      </c>
      <c r="B51" s="14" t="s">
        <v>4</v>
      </c>
      <c r="C51" s="30" t="s">
        <v>38</v>
      </c>
      <c r="D51" s="25" t="s">
        <v>54</v>
      </c>
      <c r="E51" s="15">
        <f t="shared" si="0"/>
        <v>3.610000127017998</v>
      </c>
      <c r="F51" s="28">
        <v>28421.17</v>
      </c>
      <c r="G51" s="2"/>
    </row>
    <row r="52" spans="1:7" ht="41.25" customHeight="1">
      <c r="A52" s="24">
        <v>15</v>
      </c>
      <c r="B52" s="31" t="s">
        <v>67</v>
      </c>
      <c r="C52" s="30" t="s">
        <v>41</v>
      </c>
      <c r="D52" s="25" t="s">
        <v>54</v>
      </c>
      <c r="E52" s="25">
        <f t="shared" si="0"/>
        <v>0</v>
      </c>
      <c r="F52" s="32">
        <v>0</v>
      </c>
      <c r="G52" s="2"/>
    </row>
    <row r="53" spans="1:10" ht="29.25" customHeight="1">
      <c r="A53" s="3"/>
      <c r="B53" s="10" t="s">
        <v>34</v>
      </c>
      <c r="C53" s="4"/>
      <c r="D53" s="3"/>
      <c r="E53" s="6"/>
      <c r="F53" s="15">
        <f>SUM(F39:F52)</f>
        <v>180966.46000000002</v>
      </c>
      <c r="G53" s="2"/>
      <c r="J53" s="22"/>
    </row>
    <row r="54" ht="20.25" customHeight="1"/>
    <row r="55" spans="1:6" ht="23.25" customHeight="1">
      <c r="A55" s="36" t="s">
        <v>80</v>
      </c>
      <c r="B55" s="36"/>
      <c r="C55" s="36"/>
      <c r="D55" s="36"/>
      <c r="E55" s="36"/>
      <c r="F55" s="36"/>
    </row>
    <row r="56" spans="1:6" ht="23.25" customHeight="1">
      <c r="A56" s="16" t="s">
        <v>32</v>
      </c>
      <c r="B56" s="16"/>
      <c r="C56" s="17">
        <f>F53</f>
        <v>180966.46000000002</v>
      </c>
      <c r="D56" s="18" t="s">
        <v>33</v>
      </c>
      <c r="E56" s="16"/>
      <c r="F56" s="17"/>
    </row>
    <row r="57" spans="1:6" ht="23.25" customHeight="1">
      <c r="A57" s="37" t="s">
        <v>81</v>
      </c>
      <c r="B57" s="37"/>
      <c r="C57" s="37"/>
      <c r="D57" s="37"/>
      <c r="E57" s="37"/>
      <c r="F57" s="37"/>
    </row>
    <row r="58" spans="1:6" ht="21" customHeight="1">
      <c r="A58" s="36" t="s">
        <v>47</v>
      </c>
      <c r="B58" s="36"/>
      <c r="C58" s="36"/>
      <c r="D58" s="36"/>
      <c r="E58" s="36"/>
      <c r="F58" s="36"/>
    </row>
    <row r="59" spans="1:6" ht="11.25" customHeight="1">
      <c r="A59" s="19"/>
      <c r="B59" s="18"/>
      <c r="C59" s="18"/>
      <c r="D59" s="18"/>
      <c r="E59" s="20"/>
      <c r="F59" s="18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9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9" customHeight="1">
      <c r="A63" s="19"/>
      <c r="B63" s="18"/>
      <c r="C63" s="18"/>
      <c r="D63" s="18"/>
      <c r="E63" s="20"/>
      <c r="F63" s="18"/>
    </row>
    <row r="64" spans="1:6" ht="23.25" customHeight="1">
      <c r="A64" s="36" t="s">
        <v>20</v>
      </c>
      <c r="B64" s="36"/>
      <c r="C64" s="36"/>
      <c r="D64" s="36"/>
      <c r="E64" s="36"/>
      <c r="F64" s="36"/>
    </row>
    <row r="65" spans="1:6" ht="23.25" customHeight="1">
      <c r="A65" s="36" t="s">
        <v>19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8"/>
      <c r="C66" s="18"/>
      <c r="D66" s="18"/>
      <c r="E66" s="20"/>
      <c r="F66" s="18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2" customHeight="1">
      <c r="A68" s="19" t="s">
        <v>10</v>
      </c>
      <c r="B68" s="18"/>
      <c r="C68" s="18"/>
      <c r="D68" s="18"/>
      <c r="E68" s="20"/>
      <c r="F68" s="18"/>
    </row>
    <row r="69" spans="1:6" ht="23.25" customHeight="1">
      <c r="A69" s="19" t="s">
        <v>49</v>
      </c>
      <c r="B69" s="18"/>
      <c r="C69" s="18"/>
      <c r="D69" s="18"/>
      <c r="E69" s="20"/>
      <c r="F69" s="18"/>
    </row>
    <row r="70" spans="1:6" s="21" customFormat="1" ht="15">
      <c r="A70" s="23" t="s">
        <v>50</v>
      </c>
      <c r="B70" s="23"/>
      <c r="C70" s="23"/>
      <c r="D70" s="23"/>
      <c r="E70" s="23"/>
      <c r="F70" s="23"/>
    </row>
    <row r="71" spans="1:6" ht="11.25" customHeight="1">
      <c r="A71" s="19" t="s">
        <v>10</v>
      </c>
      <c r="B71" s="18"/>
      <c r="C71" s="18"/>
      <c r="D71" s="18"/>
      <c r="E71" s="20"/>
      <c r="F71" s="18"/>
    </row>
    <row r="72" spans="1:6" ht="23.25" customHeight="1">
      <c r="A72" s="19" t="s">
        <v>51</v>
      </c>
      <c r="B72" s="18"/>
      <c r="C72" s="18"/>
      <c r="D72" s="18"/>
      <c r="E72" s="20"/>
      <c r="F72" s="18"/>
    </row>
    <row r="73" spans="1:6" s="21" customFormat="1" ht="15">
      <c r="A73" s="23" t="s">
        <v>52</v>
      </c>
      <c r="B73" s="23"/>
      <c r="C73" s="23"/>
      <c r="D73" s="23"/>
      <c r="E73" s="23"/>
      <c r="F73" s="23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zoomScalePageLayoutView="0" workbookViewId="0" topLeftCell="A49">
      <selection activeCell="O55" sqref="O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1" t="s">
        <v>9</v>
      </c>
      <c r="B8" s="51"/>
      <c r="C8" s="51"/>
      <c r="D8" s="51"/>
      <c r="E8" s="51"/>
      <c r="F8" s="51"/>
    </row>
    <row r="9" spans="1:6" ht="21" customHeight="1">
      <c r="A9" s="51" t="s">
        <v>26</v>
      </c>
      <c r="B9" s="51"/>
      <c r="C9" s="51"/>
      <c r="D9" s="51"/>
      <c r="E9" s="51"/>
      <c r="F9" s="51"/>
    </row>
    <row r="10" spans="1:6" ht="49.5" customHeight="1">
      <c r="A10" s="52" t="s">
        <v>28</v>
      </c>
      <c r="B10" s="53"/>
      <c r="C10" s="53"/>
      <c r="D10" s="53"/>
      <c r="E10" s="53"/>
      <c r="F10" s="53"/>
    </row>
    <row r="11" spans="1:6" ht="15.75">
      <c r="A11" s="54" t="s">
        <v>76</v>
      </c>
      <c r="B11" s="54"/>
      <c r="C11" s="54"/>
      <c r="D11" s="54"/>
      <c r="E11" s="54"/>
      <c r="F11" s="54"/>
    </row>
    <row r="13" ht="15.75">
      <c r="B13" s="1" t="s">
        <v>10</v>
      </c>
    </row>
    <row r="14" spans="1:6" ht="23.25" customHeight="1">
      <c r="A14" s="55" t="s">
        <v>46</v>
      </c>
      <c r="B14" s="55"/>
      <c r="C14" s="55"/>
      <c r="D14" s="55"/>
      <c r="E14" s="55"/>
      <c r="F14" s="55"/>
    </row>
    <row r="15" spans="1:6" ht="18.75" customHeight="1">
      <c r="A15" s="50" t="s">
        <v>21</v>
      </c>
      <c r="B15" s="50"/>
      <c r="C15" s="50"/>
      <c r="D15" s="50"/>
      <c r="E15" s="50"/>
      <c r="F15" s="50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8" t="s">
        <v>68</v>
      </c>
      <c r="B17" s="48"/>
      <c r="C17" s="48"/>
      <c r="D17" s="48"/>
      <c r="E17" s="48"/>
      <c r="F17" s="48"/>
    </row>
    <row r="18" spans="1:6" ht="21.75" customHeight="1">
      <c r="A18" s="50" t="s">
        <v>22</v>
      </c>
      <c r="B18" s="50"/>
      <c r="C18" s="50"/>
      <c r="D18" s="50"/>
      <c r="E18" s="50"/>
      <c r="F18" s="50"/>
    </row>
    <row r="19" ht="12.75">
      <c r="D19" s="5"/>
    </row>
    <row r="20" spans="1:6" ht="23.25" customHeight="1">
      <c r="A20" s="48" t="s">
        <v>69</v>
      </c>
      <c r="B20" s="48"/>
      <c r="C20" s="48"/>
      <c r="D20" s="48"/>
      <c r="E20" s="48"/>
      <c r="F20" s="48"/>
    </row>
    <row r="21" spans="1:6" ht="23.25" customHeight="1">
      <c r="A21" s="48" t="s">
        <v>66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25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24</v>
      </c>
      <c r="B27" s="48"/>
      <c r="C27" s="48"/>
      <c r="D27" s="48"/>
      <c r="E27" s="48"/>
      <c r="F27" s="48"/>
    </row>
    <row r="28" spans="1:6" ht="15.75" customHeight="1">
      <c r="A28" s="49" t="s">
        <v>23</v>
      </c>
      <c r="B28" s="49"/>
      <c r="C28" s="49"/>
      <c r="D28" s="49"/>
      <c r="E28" s="49"/>
      <c r="F28" s="49"/>
    </row>
    <row r="29" spans="1:6" ht="23.25" customHeight="1">
      <c r="A29" s="48" t="s">
        <v>29</v>
      </c>
      <c r="B29" s="48"/>
      <c r="C29" s="48"/>
      <c r="D29" s="48"/>
      <c r="E29" s="48"/>
      <c r="F29" s="48"/>
    </row>
    <row r="30" spans="1:6" ht="17.25" customHeight="1">
      <c r="A30" s="47" t="s">
        <v>30</v>
      </c>
      <c r="B30" s="47"/>
      <c r="C30" s="47"/>
      <c r="D30" s="47"/>
      <c r="E30" s="47"/>
      <c r="F30" s="47"/>
    </row>
    <row r="31" spans="1:6" ht="12.75">
      <c r="A31" s="9"/>
      <c r="B31" s="9"/>
      <c r="C31" s="9"/>
      <c r="D31" s="9"/>
      <c r="E31" s="9"/>
      <c r="F31" s="9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7.5" customHeight="1">
      <c r="A33" s="7"/>
      <c r="B33" s="7"/>
      <c r="C33" s="7"/>
      <c r="D33" s="7"/>
      <c r="E33" s="7"/>
      <c r="F33" s="7"/>
    </row>
    <row r="34" spans="1:6" ht="97.5" customHeight="1">
      <c r="A34" s="38" t="s">
        <v>45</v>
      </c>
      <c r="B34" s="38"/>
      <c r="C34" s="38"/>
      <c r="D34" s="38"/>
      <c r="E34" s="38"/>
      <c r="F34" s="38"/>
    </row>
    <row r="35" spans="1:6" ht="18.75" customHeight="1">
      <c r="A35" s="39" t="s">
        <v>65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27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20.75" customHeight="1">
      <c r="A39" s="24">
        <v>1</v>
      </c>
      <c r="B39" s="13" t="s">
        <v>53</v>
      </c>
      <c r="C39" s="4" t="s">
        <v>39</v>
      </c>
      <c r="D39" s="25" t="s">
        <v>54</v>
      </c>
      <c r="E39" s="15">
        <f aca="true" t="shared" si="0" ref="E39:E52">F39/7872.9</f>
        <v>2.650103519668737</v>
      </c>
      <c r="F39" s="29">
        <v>20864</v>
      </c>
    </row>
    <row r="40" spans="1:7" ht="30.75" customHeight="1">
      <c r="A40" s="24">
        <v>2</v>
      </c>
      <c r="B40" s="13" t="s">
        <v>48</v>
      </c>
      <c r="C40" s="4" t="s">
        <v>39</v>
      </c>
      <c r="D40" s="25" t="s">
        <v>54</v>
      </c>
      <c r="E40" s="15">
        <f t="shared" si="0"/>
        <v>0</v>
      </c>
      <c r="F40" s="35">
        <v>0</v>
      </c>
      <c r="G40" s="2"/>
    </row>
    <row r="41" spans="1:7" ht="117.75" customHeight="1">
      <c r="A41" s="24">
        <v>3</v>
      </c>
      <c r="B41" s="14" t="s">
        <v>55</v>
      </c>
      <c r="C41" s="11" t="s">
        <v>36</v>
      </c>
      <c r="D41" s="25" t="s">
        <v>54</v>
      </c>
      <c r="E41" s="15">
        <f t="shared" si="0"/>
        <v>2.2100001270179988</v>
      </c>
      <c r="F41" s="28">
        <v>17399.11</v>
      </c>
      <c r="G41" s="2"/>
    </row>
    <row r="42" spans="1:7" ht="74.25" customHeight="1">
      <c r="A42" s="24">
        <v>4</v>
      </c>
      <c r="B42" s="26" t="s">
        <v>56</v>
      </c>
      <c r="C42" s="12" t="s">
        <v>43</v>
      </c>
      <c r="D42" s="25" t="s">
        <v>54</v>
      </c>
      <c r="E42" s="15">
        <f t="shared" si="0"/>
        <v>1.3051226358775039</v>
      </c>
      <c r="F42" s="32">
        <v>10275.1</v>
      </c>
      <c r="G42" s="2"/>
    </row>
    <row r="43" spans="1:7" ht="117.75" customHeight="1">
      <c r="A43" s="24">
        <v>5</v>
      </c>
      <c r="B43" s="26" t="s">
        <v>57</v>
      </c>
      <c r="C43" s="4" t="s">
        <v>35</v>
      </c>
      <c r="D43" s="25" t="s">
        <v>54</v>
      </c>
      <c r="E43" s="15">
        <f t="shared" si="0"/>
        <v>6.210000127017999</v>
      </c>
      <c r="F43" s="28">
        <v>48890.71</v>
      </c>
      <c r="G43" s="2"/>
    </row>
    <row r="44" spans="1:7" ht="76.5" customHeight="1">
      <c r="A44" s="24">
        <v>6</v>
      </c>
      <c r="B44" s="13" t="s">
        <v>58</v>
      </c>
      <c r="C44" s="4" t="s">
        <v>42</v>
      </c>
      <c r="D44" s="25" t="s">
        <v>54</v>
      </c>
      <c r="E44" s="15">
        <f t="shared" si="0"/>
        <v>2</v>
      </c>
      <c r="F44" s="28">
        <v>15745.8</v>
      </c>
      <c r="G44" s="2"/>
    </row>
    <row r="45" spans="1:7" ht="60" customHeight="1">
      <c r="A45" s="24">
        <v>8</v>
      </c>
      <c r="B45" s="14" t="s">
        <v>59</v>
      </c>
      <c r="C45" s="11" t="s">
        <v>35</v>
      </c>
      <c r="D45" s="25" t="s">
        <v>54</v>
      </c>
      <c r="E45" s="15">
        <f t="shared" si="0"/>
        <v>3.6899998729820016</v>
      </c>
      <c r="F45" s="28">
        <v>29051</v>
      </c>
      <c r="G45" s="2"/>
    </row>
    <row r="46" spans="1:7" ht="84.75" customHeight="1">
      <c r="A46" s="24">
        <v>9</v>
      </c>
      <c r="B46" s="13" t="s">
        <v>60</v>
      </c>
      <c r="C46" s="27" t="s">
        <v>44</v>
      </c>
      <c r="D46" s="25" t="s">
        <v>54</v>
      </c>
      <c r="E46" s="15">
        <f t="shared" si="0"/>
        <v>0</v>
      </c>
      <c r="F46" s="28">
        <v>0</v>
      </c>
      <c r="G46" s="2"/>
    </row>
    <row r="47" spans="1:12" ht="78" customHeight="1">
      <c r="A47" s="24">
        <v>10</v>
      </c>
      <c r="B47" s="14" t="s">
        <v>61</v>
      </c>
      <c r="C47" s="11" t="s">
        <v>31</v>
      </c>
      <c r="D47" s="25" t="s">
        <v>54</v>
      </c>
      <c r="E47" s="15">
        <f t="shared" si="0"/>
        <v>0.27360820028197996</v>
      </c>
      <c r="F47" s="28">
        <v>2154.09</v>
      </c>
      <c r="G47" s="2"/>
      <c r="L47" t="e">
        <f>SUM(#REF!)</f>
        <v>#REF!</v>
      </c>
    </row>
    <row r="48" spans="1:7" ht="101.25" customHeight="1">
      <c r="A48" s="24">
        <v>11</v>
      </c>
      <c r="B48" s="14" t="s">
        <v>62</v>
      </c>
      <c r="C48" s="11" t="s">
        <v>37</v>
      </c>
      <c r="D48" s="25" t="s">
        <v>54</v>
      </c>
      <c r="E48" s="15">
        <f t="shared" si="0"/>
        <v>0.4535545986866339</v>
      </c>
      <c r="F48" s="28">
        <v>3570.79</v>
      </c>
      <c r="G48" s="2"/>
    </row>
    <row r="49" spans="1:7" ht="60" customHeight="1">
      <c r="A49" s="24">
        <v>12</v>
      </c>
      <c r="B49" s="13" t="s">
        <v>63</v>
      </c>
      <c r="C49" s="30" t="s">
        <v>35</v>
      </c>
      <c r="D49" s="25" t="s">
        <v>54</v>
      </c>
      <c r="E49" s="15">
        <f t="shared" si="0"/>
        <v>1.4886509418384586</v>
      </c>
      <c r="F49" s="28">
        <v>11720</v>
      </c>
      <c r="G49" s="2"/>
    </row>
    <row r="50" spans="1:7" ht="56.25" customHeight="1">
      <c r="A50" s="24">
        <v>13</v>
      </c>
      <c r="B50" s="13" t="s">
        <v>64</v>
      </c>
      <c r="C50" s="30" t="s">
        <v>41</v>
      </c>
      <c r="D50" s="25" t="s">
        <v>54</v>
      </c>
      <c r="E50" s="15">
        <f t="shared" si="0"/>
        <v>0</v>
      </c>
      <c r="F50" s="28">
        <v>0</v>
      </c>
      <c r="G50" s="2"/>
    </row>
    <row r="51" spans="1:7" ht="61.5" customHeight="1">
      <c r="A51" s="24">
        <v>14</v>
      </c>
      <c r="B51" s="14" t="s">
        <v>4</v>
      </c>
      <c r="C51" s="30" t="s">
        <v>38</v>
      </c>
      <c r="D51" s="25" t="s">
        <v>54</v>
      </c>
      <c r="E51" s="15">
        <f t="shared" si="0"/>
        <v>3.610000127017998</v>
      </c>
      <c r="F51" s="28">
        <v>28421.17</v>
      </c>
      <c r="G51" s="2"/>
    </row>
    <row r="52" spans="1:7" ht="41.25" customHeight="1">
      <c r="A52" s="24">
        <v>15</v>
      </c>
      <c r="B52" s="31" t="s">
        <v>67</v>
      </c>
      <c r="C52" s="30" t="s">
        <v>41</v>
      </c>
      <c r="D52" s="25" t="s">
        <v>54</v>
      </c>
      <c r="E52" s="25">
        <f t="shared" si="0"/>
        <v>0</v>
      </c>
      <c r="F52" s="32">
        <v>0</v>
      </c>
      <c r="G52" s="2"/>
    </row>
    <row r="53" spans="1:10" ht="29.25" customHeight="1">
      <c r="A53" s="3"/>
      <c r="B53" s="10" t="s">
        <v>34</v>
      </c>
      <c r="C53" s="4"/>
      <c r="D53" s="3"/>
      <c r="E53" s="6"/>
      <c r="F53" s="15">
        <f>SUM(F39:F52)</f>
        <v>188091.77000000002</v>
      </c>
      <c r="G53" s="2"/>
      <c r="J53" s="22"/>
    </row>
    <row r="54" ht="20.25" customHeight="1"/>
    <row r="55" spans="1:6" ht="23.25" customHeight="1">
      <c r="A55" s="36" t="s">
        <v>77</v>
      </c>
      <c r="B55" s="36"/>
      <c r="C55" s="36"/>
      <c r="D55" s="36"/>
      <c r="E55" s="36"/>
      <c r="F55" s="36"/>
    </row>
    <row r="56" spans="1:6" ht="23.25" customHeight="1">
      <c r="A56" s="16" t="s">
        <v>32</v>
      </c>
      <c r="B56" s="16"/>
      <c r="C56" s="17">
        <f>F53</f>
        <v>188091.77000000002</v>
      </c>
      <c r="D56" s="18" t="s">
        <v>33</v>
      </c>
      <c r="E56" s="16"/>
      <c r="F56" s="17"/>
    </row>
    <row r="57" spans="1:6" ht="23.25" customHeight="1">
      <c r="A57" s="37" t="s">
        <v>78</v>
      </c>
      <c r="B57" s="37"/>
      <c r="C57" s="37"/>
      <c r="D57" s="37"/>
      <c r="E57" s="37"/>
      <c r="F57" s="37"/>
    </row>
    <row r="58" spans="1:6" ht="21" customHeight="1">
      <c r="A58" s="36" t="s">
        <v>47</v>
      </c>
      <c r="B58" s="36"/>
      <c r="C58" s="36"/>
      <c r="D58" s="36"/>
      <c r="E58" s="36"/>
      <c r="F58" s="36"/>
    </row>
    <row r="59" spans="1:6" ht="11.25" customHeight="1">
      <c r="A59" s="19"/>
      <c r="B59" s="18"/>
      <c r="C59" s="18"/>
      <c r="D59" s="18"/>
      <c r="E59" s="20"/>
      <c r="F59" s="18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9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9" customHeight="1">
      <c r="A63" s="19"/>
      <c r="B63" s="18"/>
      <c r="C63" s="18"/>
      <c r="D63" s="18"/>
      <c r="E63" s="20"/>
      <c r="F63" s="18"/>
    </row>
    <row r="64" spans="1:6" ht="23.25" customHeight="1">
      <c r="A64" s="36" t="s">
        <v>20</v>
      </c>
      <c r="B64" s="36"/>
      <c r="C64" s="36"/>
      <c r="D64" s="36"/>
      <c r="E64" s="36"/>
      <c r="F64" s="36"/>
    </row>
    <row r="65" spans="1:6" ht="23.25" customHeight="1">
      <c r="A65" s="36" t="s">
        <v>19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8"/>
      <c r="C66" s="18"/>
      <c r="D66" s="18"/>
      <c r="E66" s="20"/>
      <c r="F66" s="18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2" customHeight="1">
      <c r="A68" s="19" t="s">
        <v>10</v>
      </c>
      <c r="B68" s="18"/>
      <c r="C68" s="18"/>
      <c r="D68" s="18"/>
      <c r="E68" s="20"/>
      <c r="F68" s="18"/>
    </row>
    <row r="69" spans="1:6" ht="23.25" customHeight="1">
      <c r="A69" s="19" t="s">
        <v>49</v>
      </c>
      <c r="B69" s="18"/>
      <c r="C69" s="18"/>
      <c r="D69" s="18"/>
      <c r="E69" s="20"/>
      <c r="F69" s="18"/>
    </row>
    <row r="70" spans="1:6" s="21" customFormat="1" ht="15">
      <c r="A70" s="23" t="s">
        <v>50</v>
      </c>
      <c r="B70" s="23"/>
      <c r="C70" s="23"/>
      <c r="D70" s="23"/>
      <c r="E70" s="23"/>
      <c r="F70" s="23"/>
    </row>
    <row r="71" spans="1:6" ht="11.25" customHeight="1">
      <c r="A71" s="19" t="s">
        <v>10</v>
      </c>
      <c r="B71" s="18"/>
      <c r="C71" s="18"/>
      <c r="D71" s="18"/>
      <c r="E71" s="20"/>
      <c r="F71" s="18"/>
    </row>
    <row r="72" spans="1:6" ht="23.25" customHeight="1">
      <c r="A72" s="19" t="s">
        <v>51</v>
      </c>
      <c r="B72" s="18"/>
      <c r="C72" s="18"/>
      <c r="D72" s="18"/>
      <c r="E72" s="20"/>
      <c r="F72" s="18"/>
    </row>
    <row r="73" spans="1:6" s="21" customFormat="1" ht="15">
      <c r="A73" s="23" t="s">
        <v>52</v>
      </c>
      <c r="B73" s="23"/>
      <c r="C73" s="23"/>
      <c r="D73" s="23"/>
      <c r="E73" s="23"/>
      <c r="F73" s="23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49">
      <selection activeCell="K56" sqref="K5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1" t="s">
        <v>9</v>
      </c>
      <c r="B8" s="51"/>
      <c r="C8" s="51"/>
      <c r="D8" s="51"/>
      <c r="E8" s="51"/>
      <c r="F8" s="51"/>
    </row>
    <row r="9" spans="1:6" ht="21" customHeight="1">
      <c r="A9" s="51" t="s">
        <v>26</v>
      </c>
      <c r="B9" s="51"/>
      <c r="C9" s="51"/>
      <c r="D9" s="51"/>
      <c r="E9" s="51"/>
      <c r="F9" s="51"/>
    </row>
    <row r="10" spans="1:6" ht="49.5" customHeight="1">
      <c r="A10" s="52" t="s">
        <v>28</v>
      </c>
      <c r="B10" s="53"/>
      <c r="C10" s="53"/>
      <c r="D10" s="53"/>
      <c r="E10" s="53"/>
      <c r="F10" s="53"/>
    </row>
    <row r="11" spans="1:6" ht="15.75">
      <c r="A11" s="54" t="s">
        <v>73</v>
      </c>
      <c r="B11" s="54"/>
      <c r="C11" s="54"/>
      <c r="D11" s="54"/>
      <c r="E11" s="54"/>
      <c r="F11" s="54"/>
    </row>
    <row r="13" ht="15.75">
      <c r="B13" s="1" t="s">
        <v>10</v>
      </c>
    </row>
    <row r="14" spans="1:6" ht="23.25" customHeight="1">
      <c r="A14" s="55" t="s">
        <v>46</v>
      </c>
      <c r="B14" s="55"/>
      <c r="C14" s="55"/>
      <c r="D14" s="55"/>
      <c r="E14" s="55"/>
      <c r="F14" s="55"/>
    </row>
    <row r="15" spans="1:6" ht="18.75" customHeight="1">
      <c r="A15" s="50" t="s">
        <v>21</v>
      </c>
      <c r="B15" s="50"/>
      <c r="C15" s="50"/>
      <c r="D15" s="50"/>
      <c r="E15" s="50"/>
      <c r="F15" s="50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8" t="s">
        <v>68</v>
      </c>
      <c r="B17" s="48"/>
      <c r="C17" s="48"/>
      <c r="D17" s="48"/>
      <c r="E17" s="48"/>
      <c r="F17" s="48"/>
    </row>
    <row r="18" spans="1:6" ht="21.75" customHeight="1">
      <c r="A18" s="50" t="s">
        <v>22</v>
      </c>
      <c r="B18" s="50"/>
      <c r="C18" s="50"/>
      <c r="D18" s="50"/>
      <c r="E18" s="50"/>
      <c r="F18" s="50"/>
    </row>
    <row r="19" ht="12.75">
      <c r="D19" s="5"/>
    </row>
    <row r="20" spans="1:6" ht="23.25" customHeight="1">
      <c r="A20" s="48" t="s">
        <v>69</v>
      </c>
      <c r="B20" s="48"/>
      <c r="C20" s="48"/>
      <c r="D20" s="48"/>
      <c r="E20" s="48"/>
      <c r="F20" s="48"/>
    </row>
    <row r="21" spans="1:6" ht="23.25" customHeight="1">
      <c r="A21" s="48" t="s">
        <v>66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25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24</v>
      </c>
      <c r="B27" s="48"/>
      <c r="C27" s="48"/>
      <c r="D27" s="48"/>
      <c r="E27" s="48"/>
      <c r="F27" s="48"/>
    </row>
    <row r="28" spans="1:6" ht="15.75" customHeight="1">
      <c r="A28" s="49" t="s">
        <v>23</v>
      </c>
      <c r="B28" s="49"/>
      <c r="C28" s="49"/>
      <c r="D28" s="49"/>
      <c r="E28" s="49"/>
      <c r="F28" s="49"/>
    </row>
    <row r="29" spans="1:6" ht="23.25" customHeight="1">
      <c r="A29" s="48" t="s">
        <v>29</v>
      </c>
      <c r="B29" s="48"/>
      <c r="C29" s="48"/>
      <c r="D29" s="48"/>
      <c r="E29" s="48"/>
      <c r="F29" s="48"/>
    </row>
    <row r="30" spans="1:6" ht="17.25" customHeight="1">
      <c r="A30" s="47" t="s">
        <v>30</v>
      </c>
      <c r="B30" s="47"/>
      <c r="C30" s="47"/>
      <c r="D30" s="47"/>
      <c r="E30" s="47"/>
      <c r="F30" s="47"/>
    </row>
    <row r="31" spans="1:6" ht="12.75">
      <c r="A31" s="9"/>
      <c r="B31" s="9"/>
      <c r="C31" s="9"/>
      <c r="D31" s="9"/>
      <c r="E31" s="9"/>
      <c r="F31" s="9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7.5" customHeight="1">
      <c r="A33" s="7"/>
      <c r="B33" s="7"/>
      <c r="C33" s="7"/>
      <c r="D33" s="7"/>
      <c r="E33" s="7"/>
      <c r="F33" s="7"/>
    </row>
    <row r="34" spans="1:6" ht="97.5" customHeight="1">
      <c r="A34" s="38" t="s">
        <v>45</v>
      </c>
      <c r="B34" s="38"/>
      <c r="C34" s="38"/>
      <c r="D34" s="38"/>
      <c r="E34" s="38"/>
      <c r="F34" s="38"/>
    </row>
    <row r="35" spans="1:6" ht="18.75" customHeight="1">
      <c r="A35" s="39" t="s">
        <v>65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27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20.75" customHeight="1">
      <c r="A39" s="24">
        <v>1</v>
      </c>
      <c r="B39" s="13" t="s">
        <v>53</v>
      </c>
      <c r="C39" s="4" t="s">
        <v>39</v>
      </c>
      <c r="D39" s="25" t="s">
        <v>54</v>
      </c>
      <c r="E39" s="15">
        <f aca="true" t="shared" si="0" ref="E39:E52">F39/7872.9</f>
        <v>4.865297412643372</v>
      </c>
      <c r="F39" s="29">
        <v>38304</v>
      </c>
    </row>
    <row r="40" spans="1:7" ht="30.75" customHeight="1">
      <c r="A40" s="24">
        <v>2</v>
      </c>
      <c r="B40" s="13" t="s">
        <v>48</v>
      </c>
      <c r="C40" s="4" t="s">
        <v>39</v>
      </c>
      <c r="D40" s="25" t="s">
        <v>54</v>
      </c>
      <c r="E40" s="15">
        <f t="shared" si="0"/>
        <v>0</v>
      </c>
      <c r="F40" s="35">
        <v>0</v>
      </c>
      <c r="G40" s="2"/>
    </row>
    <row r="41" spans="1:7" ht="117.75" customHeight="1">
      <c r="A41" s="24">
        <v>3</v>
      </c>
      <c r="B41" s="14" t="s">
        <v>55</v>
      </c>
      <c r="C41" s="11" t="s">
        <v>36</v>
      </c>
      <c r="D41" s="25" t="s">
        <v>54</v>
      </c>
      <c r="E41" s="15">
        <f t="shared" si="0"/>
        <v>2.2100001270179988</v>
      </c>
      <c r="F41" s="28">
        <v>17399.11</v>
      </c>
      <c r="G41" s="2"/>
    </row>
    <row r="42" spans="1:7" ht="74.25" customHeight="1">
      <c r="A42" s="24">
        <v>4</v>
      </c>
      <c r="B42" s="26" t="s">
        <v>56</v>
      </c>
      <c r="C42" s="12" t="s">
        <v>43</v>
      </c>
      <c r="D42" s="25" t="s">
        <v>54</v>
      </c>
      <c r="E42" s="15">
        <f t="shared" si="0"/>
        <v>2.498792058834737</v>
      </c>
      <c r="F42" s="34">
        <v>19672.74</v>
      </c>
      <c r="G42" s="2"/>
    </row>
    <row r="43" spans="1:7" ht="117.75" customHeight="1">
      <c r="A43" s="24">
        <v>5</v>
      </c>
      <c r="B43" s="26" t="s">
        <v>57</v>
      </c>
      <c r="C43" s="4" t="s">
        <v>35</v>
      </c>
      <c r="D43" s="25" t="s">
        <v>54</v>
      </c>
      <c r="E43" s="15">
        <f t="shared" si="0"/>
        <v>6.210000127017999</v>
      </c>
      <c r="F43" s="28">
        <v>48890.71</v>
      </c>
      <c r="G43" s="2"/>
    </row>
    <row r="44" spans="1:7" ht="76.5" customHeight="1">
      <c r="A44" s="24">
        <v>6</v>
      </c>
      <c r="B44" s="13" t="s">
        <v>58</v>
      </c>
      <c r="C44" s="4" t="s">
        <v>42</v>
      </c>
      <c r="D44" s="25" t="s">
        <v>54</v>
      </c>
      <c r="E44" s="15">
        <f t="shared" si="0"/>
        <v>2</v>
      </c>
      <c r="F44" s="28">
        <v>15745.8</v>
      </c>
      <c r="G44" s="2"/>
    </row>
    <row r="45" spans="1:7" ht="60" customHeight="1">
      <c r="A45" s="24">
        <v>8</v>
      </c>
      <c r="B45" s="14" t="s">
        <v>59</v>
      </c>
      <c r="C45" s="11" t="s">
        <v>35</v>
      </c>
      <c r="D45" s="25" t="s">
        <v>54</v>
      </c>
      <c r="E45" s="15">
        <f t="shared" si="0"/>
        <v>3.6899998729820016</v>
      </c>
      <c r="F45" s="28">
        <v>29051</v>
      </c>
      <c r="G45" s="2"/>
    </row>
    <row r="46" spans="1:7" ht="84.75" customHeight="1">
      <c r="A46" s="24">
        <v>9</v>
      </c>
      <c r="B46" s="13" t="s">
        <v>60</v>
      </c>
      <c r="C46" s="27" t="s">
        <v>44</v>
      </c>
      <c r="D46" s="25" t="s">
        <v>54</v>
      </c>
      <c r="E46" s="15">
        <f t="shared" si="0"/>
        <v>0</v>
      </c>
      <c r="F46" s="28">
        <v>0</v>
      </c>
      <c r="G46" s="2"/>
    </row>
    <row r="47" spans="1:7" ht="78" customHeight="1">
      <c r="A47" s="24">
        <v>10</v>
      </c>
      <c r="B47" s="14" t="s">
        <v>61</v>
      </c>
      <c r="C47" s="11" t="s">
        <v>31</v>
      </c>
      <c r="D47" s="25" t="s">
        <v>54</v>
      </c>
      <c r="E47" s="15">
        <f t="shared" si="0"/>
        <v>0.27360820028197996</v>
      </c>
      <c r="F47" s="28">
        <v>2154.09</v>
      </c>
      <c r="G47" s="2"/>
    </row>
    <row r="48" spans="1:7" ht="101.25" customHeight="1">
      <c r="A48" s="24">
        <v>11</v>
      </c>
      <c r="B48" s="14" t="s">
        <v>62</v>
      </c>
      <c r="C48" s="11" t="s">
        <v>37</v>
      </c>
      <c r="D48" s="25" t="s">
        <v>54</v>
      </c>
      <c r="E48" s="15">
        <f t="shared" si="0"/>
        <v>0.4535545986866339</v>
      </c>
      <c r="F48" s="28">
        <v>3570.79</v>
      </c>
      <c r="G48" s="2"/>
    </row>
    <row r="49" spans="1:7" ht="60" customHeight="1">
      <c r="A49" s="24">
        <v>12</v>
      </c>
      <c r="B49" s="13" t="s">
        <v>63</v>
      </c>
      <c r="C49" s="30" t="s">
        <v>35</v>
      </c>
      <c r="D49" s="25" t="s">
        <v>54</v>
      </c>
      <c r="E49" s="15">
        <f t="shared" si="0"/>
        <v>1.4811975256893901</v>
      </c>
      <c r="F49" s="28">
        <v>11661.32</v>
      </c>
      <c r="G49" s="2"/>
    </row>
    <row r="50" spans="1:7" ht="56.25" customHeight="1">
      <c r="A50" s="24">
        <v>13</v>
      </c>
      <c r="B50" s="13" t="s">
        <v>64</v>
      </c>
      <c r="C50" s="30" t="s">
        <v>41</v>
      </c>
      <c r="D50" s="25" t="s">
        <v>54</v>
      </c>
      <c r="E50" s="15">
        <f t="shared" si="0"/>
        <v>0</v>
      </c>
      <c r="F50" s="28">
        <v>0</v>
      </c>
      <c r="G50" s="2"/>
    </row>
    <row r="51" spans="1:7" ht="61.5" customHeight="1">
      <c r="A51" s="24">
        <v>14</v>
      </c>
      <c r="B51" s="14" t="s">
        <v>4</v>
      </c>
      <c r="C51" s="30" t="s">
        <v>38</v>
      </c>
      <c r="D51" s="25" t="s">
        <v>54</v>
      </c>
      <c r="E51" s="15">
        <f t="shared" si="0"/>
        <v>3.610000127017998</v>
      </c>
      <c r="F51" s="28">
        <v>28421.17</v>
      </c>
      <c r="G51" s="2"/>
    </row>
    <row r="52" spans="1:7" ht="41.25" customHeight="1">
      <c r="A52" s="24">
        <v>15</v>
      </c>
      <c r="B52" s="31" t="s">
        <v>67</v>
      </c>
      <c r="C52" s="30" t="s">
        <v>41</v>
      </c>
      <c r="D52" s="25" t="s">
        <v>54</v>
      </c>
      <c r="E52" s="25">
        <f t="shared" si="0"/>
        <v>0</v>
      </c>
      <c r="F52" s="32">
        <v>0</v>
      </c>
      <c r="G52" s="2"/>
    </row>
    <row r="53" spans="1:10" ht="29.25" customHeight="1">
      <c r="A53" s="3"/>
      <c r="B53" s="10" t="s">
        <v>34</v>
      </c>
      <c r="C53" s="4"/>
      <c r="D53" s="3"/>
      <c r="E53" s="6"/>
      <c r="F53" s="15">
        <f>SUM(F39:F52)</f>
        <v>214870.72999999998</v>
      </c>
      <c r="G53" s="2"/>
      <c r="J53" s="22"/>
    </row>
    <row r="54" ht="20.25" customHeight="1"/>
    <row r="55" spans="1:6" ht="23.25" customHeight="1">
      <c r="A55" s="36" t="s">
        <v>74</v>
      </c>
      <c r="B55" s="36"/>
      <c r="C55" s="36"/>
      <c r="D55" s="36"/>
      <c r="E55" s="36"/>
      <c r="F55" s="36"/>
    </row>
    <row r="56" spans="1:6" ht="23.25" customHeight="1">
      <c r="A56" s="16" t="s">
        <v>32</v>
      </c>
      <c r="B56" s="16"/>
      <c r="C56" s="17">
        <f>F53</f>
        <v>214870.72999999998</v>
      </c>
      <c r="D56" s="18" t="s">
        <v>33</v>
      </c>
      <c r="E56" s="16"/>
      <c r="F56" s="17"/>
    </row>
    <row r="57" spans="1:6" ht="23.25" customHeight="1">
      <c r="A57" s="37" t="s">
        <v>75</v>
      </c>
      <c r="B57" s="37"/>
      <c r="C57" s="37"/>
      <c r="D57" s="37"/>
      <c r="E57" s="37"/>
      <c r="F57" s="37"/>
    </row>
    <row r="58" spans="1:6" ht="21" customHeight="1">
      <c r="A58" s="36" t="s">
        <v>47</v>
      </c>
      <c r="B58" s="36"/>
      <c r="C58" s="36"/>
      <c r="D58" s="36"/>
      <c r="E58" s="36"/>
      <c r="F58" s="36"/>
    </row>
    <row r="59" spans="1:6" ht="11.25" customHeight="1">
      <c r="A59" s="19"/>
      <c r="B59" s="18"/>
      <c r="C59" s="18"/>
      <c r="D59" s="18"/>
      <c r="E59" s="20"/>
      <c r="F59" s="18"/>
    </row>
    <row r="60" spans="1:6" ht="20.25">
      <c r="A60" s="36" t="s">
        <v>15</v>
      </c>
      <c r="B60" s="36"/>
      <c r="C60" s="36"/>
      <c r="D60" s="36"/>
      <c r="E60" s="36"/>
      <c r="F60" s="36"/>
    </row>
    <row r="61" spans="1:6" ht="9" customHeight="1">
      <c r="A61" s="36"/>
      <c r="B61" s="36"/>
      <c r="C61" s="36"/>
      <c r="D61" s="36"/>
      <c r="E61" s="36"/>
      <c r="F61" s="36"/>
    </row>
    <row r="62" spans="1:6" ht="20.25">
      <c r="A62" s="36" t="s">
        <v>16</v>
      </c>
      <c r="B62" s="36"/>
      <c r="C62" s="36"/>
      <c r="D62" s="36"/>
      <c r="E62" s="36"/>
      <c r="F62" s="36"/>
    </row>
    <row r="63" spans="1:6" ht="9" customHeight="1">
      <c r="A63" s="19"/>
      <c r="B63" s="18"/>
      <c r="C63" s="18"/>
      <c r="D63" s="18"/>
      <c r="E63" s="20"/>
      <c r="F63" s="18"/>
    </row>
    <row r="64" spans="1:6" ht="23.25" customHeight="1">
      <c r="A64" s="36" t="s">
        <v>20</v>
      </c>
      <c r="B64" s="36"/>
      <c r="C64" s="36"/>
      <c r="D64" s="36"/>
      <c r="E64" s="36"/>
      <c r="F64" s="36"/>
    </row>
    <row r="65" spans="1:6" ht="23.25" customHeight="1">
      <c r="A65" s="36" t="s">
        <v>19</v>
      </c>
      <c r="B65" s="36"/>
      <c r="C65" s="36"/>
      <c r="D65" s="36"/>
      <c r="E65" s="36"/>
      <c r="F65" s="36"/>
    </row>
    <row r="66" spans="1:6" ht="12" customHeight="1">
      <c r="A66" s="19" t="s">
        <v>10</v>
      </c>
      <c r="B66" s="18"/>
      <c r="C66" s="18"/>
      <c r="D66" s="18"/>
      <c r="E66" s="20"/>
      <c r="F66" s="18"/>
    </row>
    <row r="67" spans="1:6" ht="20.25">
      <c r="A67" s="36" t="s">
        <v>14</v>
      </c>
      <c r="B67" s="36"/>
      <c r="C67" s="36"/>
      <c r="D67" s="36"/>
      <c r="E67" s="36"/>
      <c r="F67" s="36"/>
    </row>
    <row r="68" spans="1:6" ht="12" customHeight="1">
      <c r="A68" s="19" t="s">
        <v>10</v>
      </c>
      <c r="B68" s="18"/>
      <c r="C68" s="18"/>
      <c r="D68" s="18"/>
      <c r="E68" s="20"/>
      <c r="F68" s="18"/>
    </row>
    <row r="69" spans="1:6" ht="23.25" customHeight="1">
      <c r="A69" s="19" t="s">
        <v>49</v>
      </c>
      <c r="B69" s="18"/>
      <c r="C69" s="18"/>
      <c r="D69" s="18"/>
      <c r="E69" s="20"/>
      <c r="F69" s="18"/>
    </row>
    <row r="70" spans="1:6" s="21" customFormat="1" ht="15">
      <c r="A70" s="23" t="s">
        <v>50</v>
      </c>
      <c r="B70" s="23"/>
      <c r="C70" s="23"/>
      <c r="D70" s="23"/>
      <c r="E70" s="23"/>
      <c r="F70" s="23"/>
    </row>
    <row r="71" spans="1:6" ht="11.25" customHeight="1">
      <c r="A71" s="19" t="s">
        <v>10</v>
      </c>
      <c r="B71" s="18"/>
      <c r="C71" s="18"/>
      <c r="D71" s="18"/>
      <c r="E71" s="20"/>
      <c r="F71" s="18"/>
    </row>
    <row r="72" spans="1:6" ht="23.25" customHeight="1">
      <c r="A72" s="19" t="s">
        <v>51</v>
      </c>
      <c r="B72" s="18"/>
      <c r="C72" s="18"/>
      <c r="D72" s="18"/>
      <c r="E72" s="20"/>
      <c r="F72" s="18"/>
    </row>
    <row r="73" spans="1:6" s="21" customFormat="1" ht="15">
      <c r="A73" s="23" t="s">
        <v>52</v>
      </c>
      <c r="B73" s="23"/>
      <c r="C73" s="23"/>
      <c r="D73" s="23"/>
      <c r="E73" s="23"/>
      <c r="F73" s="23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49">
      <selection activeCell="A50" sqref="A50:A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1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1" t="s">
        <v>9</v>
      </c>
      <c r="B8" s="51"/>
      <c r="C8" s="51"/>
      <c r="D8" s="51"/>
      <c r="E8" s="51"/>
      <c r="F8" s="51"/>
    </row>
    <row r="9" spans="1:6" ht="21" customHeight="1">
      <c r="A9" s="51" t="s">
        <v>26</v>
      </c>
      <c r="B9" s="51"/>
      <c r="C9" s="51"/>
      <c r="D9" s="51"/>
      <c r="E9" s="51"/>
      <c r="F9" s="51"/>
    </row>
    <row r="10" spans="1:6" ht="49.5" customHeight="1">
      <c r="A10" s="52" t="s">
        <v>28</v>
      </c>
      <c r="B10" s="53"/>
      <c r="C10" s="53"/>
      <c r="D10" s="53"/>
      <c r="E10" s="53"/>
      <c r="F10" s="53"/>
    </row>
    <row r="11" spans="1:6" ht="15.75">
      <c r="A11" s="54" t="s">
        <v>70</v>
      </c>
      <c r="B11" s="54"/>
      <c r="C11" s="54"/>
      <c r="D11" s="54"/>
      <c r="E11" s="54"/>
      <c r="F11" s="54"/>
    </row>
    <row r="13" ht="15.75">
      <c r="B13" s="1" t="s">
        <v>10</v>
      </c>
    </row>
    <row r="14" spans="1:6" ht="23.25" customHeight="1">
      <c r="A14" s="55" t="s">
        <v>46</v>
      </c>
      <c r="B14" s="55"/>
      <c r="C14" s="55"/>
      <c r="D14" s="55"/>
      <c r="E14" s="55"/>
      <c r="F14" s="55"/>
    </row>
    <row r="15" spans="1:6" ht="18.75" customHeight="1">
      <c r="A15" s="50" t="s">
        <v>21</v>
      </c>
      <c r="B15" s="50"/>
      <c r="C15" s="50"/>
      <c r="D15" s="50"/>
      <c r="E15" s="50"/>
      <c r="F15" s="50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8" t="s">
        <v>68</v>
      </c>
      <c r="B17" s="48"/>
      <c r="C17" s="48"/>
      <c r="D17" s="48"/>
      <c r="E17" s="48"/>
      <c r="F17" s="48"/>
    </row>
    <row r="18" spans="1:6" ht="21.75" customHeight="1">
      <c r="A18" s="50" t="s">
        <v>22</v>
      </c>
      <c r="B18" s="50"/>
      <c r="C18" s="50"/>
      <c r="D18" s="50"/>
      <c r="E18" s="50"/>
      <c r="F18" s="50"/>
    </row>
    <row r="19" ht="12.75">
      <c r="D19" s="5"/>
    </row>
    <row r="20" spans="1:6" ht="23.25" customHeight="1">
      <c r="A20" s="48" t="s">
        <v>69</v>
      </c>
      <c r="B20" s="48"/>
      <c r="C20" s="48"/>
      <c r="D20" s="48"/>
      <c r="E20" s="48"/>
      <c r="F20" s="48"/>
    </row>
    <row r="21" spans="1:6" ht="23.25" customHeight="1">
      <c r="A21" s="48" t="s">
        <v>66</v>
      </c>
      <c r="B21" s="48"/>
      <c r="C21" s="48"/>
      <c r="D21" s="48"/>
      <c r="E21" s="48"/>
      <c r="F21" s="48"/>
    </row>
    <row r="22" spans="1:6" ht="18.75" customHeight="1">
      <c r="A22" s="49" t="s">
        <v>11</v>
      </c>
      <c r="B22" s="49"/>
      <c r="C22" s="49"/>
      <c r="D22" s="49"/>
      <c r="E22" s="49"/>
      <c r="F22" s="49"/>
    </row>
    <row r="23" ht="12.75">
      <c r="D23" s="5"/>
    </row>
    <row r="24" spans="1:6" ht="23.25" customHeight="1">
      <c r="A24" s="48" t="s">
        <v>25</v>
      </c>
      <c r="B24" s="48"/>
      <c r="C24" s="48"/>
      <c r="D24" s="48"/>
      <c r="E24" s="48"/>
      <c r="F24" s="48"/>
    </row>
    <row r="25" spans="1:6" ht="17.25" customHeight="1">
      <c r="A25" s="47" t="s">
        <v>12</v>
      </c>
      <c r="B25" s="47"/>
      <c r="C25" s="47"/>
      <c r="D25" s="47"/>
      <c r="E25" s="47"/>
      <c r="F25" s="47"/>
    </row>
    <row r="26" ht="12.75">
      <c r="D26" s="5"/>
    </row>
    <row r="27" spans="1:6" ht="23.25" customHeight="1">
      <c r="A27" s="48" t="s">
        <v>24</v>
      </c>
      <c r="B27" s="48"/>
      <c r="C27" s="48"/>
      <c r="D27" s="48"/>
      <c r="E27" s="48"/>
      <c r="F27" s="48"/>
    </row>
    <row r="28" spans="1:6" ht="15.75" customHeight="1">
      <c r="A28" s="49" t="s">
        <v>23</v>
      </c>
      <c r="B28" s="49"/>
      <c r="C28" s="49"/>
      <c r="D28" s="49"/>
      <c r="E28" s="49"/>
      <c r="F28" s="49"/>
    </row>
    <row r="29" spans="1:6" ht="23.25" customHeight="1">
      <c r="A29" s="48" t="s">
        <v>29</v>
      </c>
      <c r="B29" s="48"/>
      <c r="C29" s="48"/>
      <c r="D29" s="48"/>
      <c r="E29" s="48"/>
      <c r="F29" s="48"/>
    </row>
    <row r="30" spans="1:6" ht="17.25" customHeight="1">
      <c r="A30" s="47" t="s">
        <v>30</v>
      </c>
      <c r="B30" s="47"/>
      <c r="C30" s="47"/>
      <c r="D30" s="47"/>
      <c r="E30" s="47"/>
      <c r="F30" s="47"/>
    </row>
    <row r="31" spans="1:6" ht="12.75">
      <c r="A31" s="9"/>
      <c r="B31" s="9"/>
      <c r="C31" s="9"/>
      <c r="D31" s="9"/>
      <c r="E31" s="9"/>
      <c r="F31" s="9"/>
    </row>
    <row r="32" spans="1:6" ht="18.75">
      <c r="A32" s="48" t="s">
        <v>13</v>
      </c>
      <c r="B32" s="48"/>
      <c r="C32" s="48"/>
      <c r="D32" s="48"/>
      <c r="E32" s="48"/>
      <c r="F32" s="48"/>
    </row>
    <row r="33" spans="1:6" ht="7.5" customHeight="1">
      <c r="A33" s="7"/>
      <c r="B33" s="7"/>
      <c r="C33" s="7"/>
      <c r="D33" s="7"/>
      <c r="E33" s="7"/>
      <c r="F33" s="7"/>
    </row>
    <row r="34" spans="1:6" ht="97.5" customHeight="1">
      <c r="A34" s="38" t="s">
        <v>45</v>
      </c>
      <c r="B34" s="38"/>
      <c r="C34" s="38"/>
      <c r="D34" s="38"/>
      <c r="E34" s="38"/>
      <c r="F34" s="38"/>
    </row>
    <row r="35" spans="1:6" ht="18.75" customHeight="1">
      <c r="A35" s="39" t="s">
        <v>65</v>
      </c>
      <c r="B35" s="39"/>
      <c r="C35" s="39"/>
      <c r="D35" s="39"/>
      <c r="E35" s="39"/>
      <c r="F35" s="39"/>
    </row>
    <row r="36" ht="12" customHeight="1"/>
    <row r="37" spans="1:6" ht="15" customHeight="1">
      <c r="A37" s="40" t="s">
        <v>17</v>
      </c>
      <c r="B37" s="42" t="s">
        <v>0</v>
      </c>
      <c r="C37" s="44" t="s">
        <v>27</v>
      </c>
      <c r="D37" s="40" t="s">
        <v>1</v>
      </c>
      <c r="E37" s="40" t="s">
        <v>2</v>
      </c>
      <c r="F37" s="46" t="s">
        <v>3</v>
      </c>
    </row>
    <row r="38" spans="1:6" ht="87.75" customHeight="1">
      <c r="A38" s="41"/>
      <c r="B38" s="43"/>
      <c r="C38" s="45"/>
      <c r="D38" s="41"/>
      <c r="E38" s="41"/>
      <c r="F38" s="46"/>
    </row>
    <row r="39" spans="1:6" ht="120.75" customHeight="1">
      <c r="A39" s="24">
        <v>1</v>
      </c>
      <c r="B39" s="13" t="s">
        <v>53</v>
      </c>
      <c r="C39" s="4" t="s">
        <v>39</v>
      </c>
      <c r="D39" s="25" t="s">
        <v>54</v>
      </c>
      <c r="E39" s="15">
        <f aca="true" t="shared" si="0" ref="E39:E53">F39/7872.9</f>
        <v>2.001676637579545</v>
      </c>
      <c r="F39" s="29">
        <v>15759</v>
      </c>
    </row>
    <row r="40" spans="1:7" ht="30.75" customHeight="1">
      <c r="A40" s="24">
        <v>2</v>
      </c>
      <c r="B40" s="13" t="s">
        <v>48</v>
      </c>
      <c r="C40" s="4" t="s">
        <v>39</v>
      </c>
      <c r="D40" s="25" t="s">
        <v>54</v>
      </c>
      <c r="E40" s="15">
        <f t="shared" si="0"/>
        <v>0.5861880628485057</v>
      </c>
      <c r="F40" s="35">
        <v>4615</v>
      </c>
      <c r="G40" s="2"/>
    </row>
    <row r="41" spans="1:7" ht="117.75" customHeight="1">
      <c r="A41" s="24">
        <v>3</v>
      </c>
      <c r="B41" s="14" t="s">
        <v>55</v>
      </c>
      <c r="C41" s="11" t="s">
        <v>36</v>
      </c>
      <c r="D41" s="25" t="s">
        <v>54</v>
      </c>
      <c r="E41" s="15">
        <f t="shared" si="0"/>
        <v>2.2100001270179988</v>
      </c>
      <c r="F41" s="28">
        <v>17399.11</v>
      </c>
      <c r="G41" s="2"/>
    </row>
    <row r="42" spans="1:7" ht="74.25" customHeight="1">
      <c r="A42" s="24">
        <v>4</v>
      </c>
      <c r="B42" s="26" t="s">
        <v>56</v>
      </c>
      <c r="C42" s="12" t="s">
        <v>43</v>
      </c>
      <c r="D42" s="25" t="s">
        <v>54</v>
      </c>
      <c r="E42" s="15">
        <f t="shared" si="0"/>
        <v>2.443043859314865</v>
      </c>
      <c r="F42" s="34">
        <v>19233.84</v>
      </c>
      <c r="G42" s="2"/>
    </row>
    <row r="43" spans="1:7" ht="117.75" customHeight="1">
      <c r="A43" s="24">
        <v>5</v>
      </c>
      <c r="B43" s="26" t="s">
        <v>57</v>
      </c>
      <c r="C43" s="4" t="s">
        <v>35</v>
      </c>
      <c r="D43" s="25" t="s">
        <v>54</v>
      </c>
      <c r="E43" s="15">
        <f t="shared" si="0"/>
        <v>6.210000127017999</v>
      </c>
      <c r="F43" s="28">
        <v>48890.71</v>
      </c>
      <c r="G43" s="2"/>
    </row>
    <row r="44" spans="1:7" ht="76.5" customHeight="1">
      <c r="A44" s="24">
        <v>6</v>
      </c>
      <c r="B44" s="13" t="s">
        <v>58</v>
      </c>
      <c r="C44" s="4" t="s">
        <v>42</v>
      </c>
      <c r="D44" s="25" t="s">
        <v>54</v>
      </c>
      <c r="E44" s="15">
        <f t="shared" si="0"/>
        <v>2</v>
      </c>
      <c r="F44" s="28">
        <v>15745.8</v>
      </c>
      <c r="G44" s="2"/>
    </row>
    <row r="45" spans="1:7" ht="31.5" customHeight="1">
      <c r="A45" s="24">
        <v>7</v>
      </c>
      <c r="B45" s="13" t="s">
        <v>40</v>
      </c>
      <c r="C45" s="4" t="s">
        <v>39</v>
      </c>
      <c r="D45" s="25" t="s">
        <v>54</v>
      </c>
      <c r="E45" s="15">
        <f t="shared" si="0"/>
        <v>0</v>
      </c>
      <c r="F45" s="33">
        <v>0</v>
      </c>
      <c r="G45" s="2"/>
    </row>
    <row r="46" spans="1:7" ht="60" customHeight="1">
      <c r="A46" s="24">
        <v>8</v>
      </c>
      <c r="B46" s="14" t="s">
        <v>59</v>
      </c>
      <c r="C46" s="11" t="s">
        <v>35</v>
      </c>
      <c r="D46" s="25" t="s">
        <v>54</v>
      </c>
      <c r="E46" s="15">
        <f t="shared" si="0"/>
        <v>3.6899998729820016</v>
      </c>
      <c r="F46" s="28">
        <v>29051</v>
      </c>
      <c r="G46" s="2"/>
    </row>
    <row r="47" spans="1:7" ht="84.75" customHeight="1">
      <c r="A47" s="24">
        <v>9</v>
      </c>
      <c r="B47" s="13" t="s">
        <v>60</v>
      </c>
      <c r="C47" s="27" t="s">
        <v>44</v>
      </c>
      <c r="D47" s="25" t="s">
        <v>54</v>
      </c>
      <c r="E47" s="15">
        <f t="shared" si="0"/>
        <v>0</v>
      </c>
      <c r="F47" s="28">
        <v>0</v>
      </c>
      <c r="G47" s="2"/>
    </row>
    <row r="48" spans="1:7" ht="78" customHeight="1">
      <c r="A48" s="24">
        <v>10</v>
      </c>
      <c r="B48" s="14" t="s">
        <v>61</v>
      </c>
      <c r="C48" s="11" t="s">
        <v>31</v>
      </c>
      <c r="D48" s="25" t="s">
        <v>54</v>
      </c>
      <c r="E48" s="15">
        <f t="shared" si="0"/>
        <v>0.27360820028197996</v>
      </c>
      <c r="F48" s="28">
        <v>2154.09</v>
      </c>
      <c r="G48" s="2"/>
    </row>
    <row r="49" spans="1:7" ht="101.25" customHeight="1">
      <c r="A49" s="24">
        <v>11</v>
      </c>
      <c r="B49" s="14" t="s">
        <v>62</v>
      </c>
      <c r="C49" s="11" t="s">
        <v>37</v>
      </c>
      <c r="D49" s="25" t="s">
        <v>54</v>
      </c>
      <c r="E49" s="15">
        <f t="shared" si="0"/>
        <v>0.4535545986866339</v>
      </c>
      <c r="F49" s="28">
        <v>3570.79</v>
      </c>
      <c r="G49" s="2"/>
    </row>
    <row r="50" spans="1:7" ht="60" customHeight="1">
      <c r="A50" s="24">
        <v>12</v>
      </c>
      <c r="B50" s="13" t="s">
        <v>63</v>
      </c>
      <c r="C50" s="30" t="s">
        <v>35</v>
      </c>
      <c r="D50" s="25" t="s">
        <v>54</v>
      </c>
      <c r="E50" s="15">
        <f t="shared" si="0"/>
        <v>0.8281573498964804</v>
      </c>
      <c r="F50" s="28">
        <v>6520</v>
      </c>
      <c r="G50" s="2"/>
    </row>
    <row r="51" spans="1:7" ht="56.25" customHeight="1">
      <c r="A51" s="24">
        <v>13</v>
      </c>
      <c r="B51" s="13" t="s">
        <v>64</v>
      </c>
      <c r="C51" s="30" t="s">
        <v>41</v>
      </c>
      <c r="D51" s="25" t="s">
        <v>54</v>
      </c>
      <c r="E51" s="15">
        <f t="shared" si="0"/>
        <v>0</v>
      </c>
      <c r="F51" s="28">
        <v>0</v>
      </c>
      <c r="G51" s="2"/>
    </row>
    <row r="52" spans="1:7" ht="61.5" customHeight="1">
      <c r="A52" s="24">
        <v>14</v>
      </c>
      <c r="B52" s="14" t="s">
        <v>4</v>
      </c>
      <c r="C52" s="30" t="s">
        <v>38</v>
      </c>
      <c r="D52" s="25" t="s">
        <v>54</v>
      </c>
      <c r="E52" s="15">
        <f t="shared" si="0"/>
        <v>4.020000254035997</v>
      </c>
      <c r="F52" s="28">
        <v>31649.06</v>
      </c>
      <c r="G52" s="2"/>
    </row>
    <row r="53" spans="1:7" ht="41.25" customHeight="1">
      <c r="A53" s="24">
        <v>15</v>
      </c>
      <c r="B53" s="31" t="s">
        <v>67</v>
      </c>
      <c r="C53" s="30" t="s">
        <v>41</v>
      </c>
      <c r="D53" s="25" t="s">
        <v>54</v>
      </c>
      <c r="E53" s="25">
        <f t="shared" si="0"/>
        <v>0</v>
      </c>
      <c r="F53" s="32">
        <v>0</v>
      </c>
      <c r="G53" s="2"/>
    </row>
    <row r="54" spans="1:10" ht="29.25" customHeight="1">
      <c r="A54" s="3"/>
      <c r="B54" s="10" t="s">
        <v>34</v>
      </c>
      <c r="C54" s="4"/>
      <c r="D54" s="3"/>
      <c r="E54" s="6"/>
      <c r="F54" s="15">
        <f>SUM(F39:F53)</f>
        <v>194588.40000000002</v>
      </c>
      <c r="G54" s="2"/>
      <c r="J54" s="22"/>
    </row>
    <row r="55" ht="20.25" customHeight="1"/>
    <row r="56" spans="1:6" ht="23.25" customHeight="1">
      <c r="A56" s="36" t="s">
        <v>71</v>
      </c>
      <c r="B56" s="36"/>
      <c r="C56" s="36"/>
      <c r="D56" s="36"/>
      <c r="E56" s="36"/>
      <c r="F56" s="36"/>
    </row>
    <row r="57" spans="1:6" ht="23.25" customHeight="1">
      <c r="A57" s="16" t="s">
        <v>32</v>
      </c>
      <c r="B57" s="16"/>
      <c r="C57" s="17">
        <f>F54</f>
        <v>194588.40000000002</v>
      </c>
      <c r="D57" s="18" t="s">
        <v>33</v>
      </c>
      <c r="E57" s="16"/>
      <c r="F57" s="17"/>
    </row>
    <row r="58" spans="1:6" ht="23.25" customHeight="1">
      <c r="A58" s="37" t="s">
        <v>72</v>
      </c>
      <c r="B58" s="37"/>
      <c r="C58" s="37"/>
      <c r="D58" s="37"/>
      <c r="E58" s="37"/>
      <c r="F58" s="37"/>
    </row>
    <row r="59" spans="1:6" ht="21" customHeight="1">
      <c r="A59" s="36" t="s">
        <v>47</v>
      </c>
      <c r="B59" s="36"/>
      <c r="C59" s="36"/>
      <c r="D59" s="36"/>
      <c r="E59" s="36"/>
      <c r="F59" s="36"/>
    </row>
    <row r="60" spans="1:6" ht="11.25" customHeight="1">
      <c r="A60" s="19"/>
      <c r="B60" s="18"/>
      <c r="C60" s="18"/>
      <c r="D60" s="18"/>
      <c r="E60" s="20"/>
      <c r="F60" s="18"/>
    </row>
    <row r="61" spans="1:6" ht="20.25">
      <c r="A61" s="36" t="s">
        <v>15</v>
      </c>
      <c r="B61" s="36"/>
      <c r="C61" s="36"/>
      <c r="D61" s="36"/>
      <c r="E61" s="36"/>
      <c r="F61" s="36"/>
    </row>
    <row r="62" spans="1:6" ht="9" customHeight="1">
      <c r="A62" s="36"/>
      <c r="B62" s="36"/>
      <c r="C62" s="36"/>
      <c r="D62" s="36"/>
      <c r="E62" s="36"/>
      <c r="F62" s="36"/>
    </row>
    <row r="63" spans="1:6" ht="20.25">
      <c r="A63" s="36" t="s">
        <v>16</v>
      </c>
      <c r="B63" s="36"/>
      <c r="C63" s="36"/>
      <c r="D63" s="36"/>
      <c r="E63" s="36"/>
      <c r="F63" s="36"/>
    </row>
    <row r="64" spans="1:6" ht="9" customHeight="1">
      <c r="A64" s="19"/>
      <c r="B64" s="18"/>
      <c r="C64" s="18"/>
      <c r="D64" s="18"/>
      <c r="E64" s="20"/>
      <c r="F64" s="18"/>
    </row>
    <row r="65" spans="1:6" ht="23.25" customHeight="1">
      <c r="A65" s="36" t="s">
        <v>20</v>
      </c>
      <c r="B65" s="36"/>
      <c r="C65" s="36"/>
      <c r="D65" s="36"/>
      <c r="E65" s="36"/>
      <c r="F65" s="36"/>
    </row>
    <row r="66" spans="1:6" ht="23.25" customHeight="1">
      <c r="A66" s="36" t="s">
        <v>19</v>
      </c>
      <c r="B66" s="36"/>
      <c r="C66" s="36"/>
      <c r="D66" s="36"/>
      <c r="E66" s="36"/>
      <c r="F66" s="36"/>
    </row>
    <row r="67" spans="1:6" ht="12" customHeight="1">
      <c r="A67" s="19" t="s">
        <v>10</v>
      </c>
      <c r="B67" s="18"/>
      <c r="C67" s="18"/>
      <c r="D67" s="18"/>
      <c r="E67" s="20"/>
      <c r="F67" s="18"/>
    </row>
    <row r="68" spans="1:6" ht="20.25">
      <c r="A68" s="36" t="s">
        <v>14</v>
      </c>
      <c r="B68" s="36"/>
      <c r="C68" s="36"/>
      <c r="D68" s="36"/>
      <c r="E68" s="36"/>
      <c r="F68" s="36"/>
    </row>
    <row r="69" spans="1:6" ht="12" customHeight="1">
      <c r="A69" s="19" t="s">
        <v>10</v>
      </c>
      <c r="B69" s="18"/>
      <c r="C69" s="18"/>
      <c r="D69" s="18"/>
      <c r="E69" s="20"/>
      <c r="F69" s="18"/>
    </row>
    <row r="70" spans="1:6" ht="23.25" customHeight="1">
      <c r="A70" s="19" t="s">
        <v>49</v>
      </c>
      <c r="B70" s="18"/>
      <c r="C70" s="18"/>
      <c r="D70" s="18"/>
      <c r="E70" s="20"/>
      <c r="F70" s="18"/>
    </row>
    <row r="71" spans="1:6" s="21" customFormat="1" ht="15">
      <c r="A71" s="23" t="s">
        <v>50</v>
      </c>
      <c r="B71" s="23"/>
      <c r="C71" s="23"/>
      <c r="D71" s="23"/>
      <c r="E71" s="23"/>
      <c r="F71" s="23"/>
    </row>
    <row r="72" spans="1:6" ht="11.25" customHeight="1">
      <c r="A72" s="19" t="s">
        <v>10</v>
      </c>
      <c r="B72" s="18"/>
      <c r="C72" s="18"/>
      <c r="D72" s="18"/>
      <c r="E72" s="20"/>
      <c r="F72" s="18"/>
    </row>
    <row r="73" spans="1:6" ht="23.25" customHeight="1">
      <c r="A73" s="19" t="s">
        <v>51</v>
      </c>
      <c r="B73" s="18"/>
      <c r="C73" s="18"/>
      <c r="D73" s="18"/>
      <c r="E73" s="20"/>
      <c r="F73" s="18"/>
    </row>
    <row r="74" spans="1:6" s="21" customFormat="1" ht="15">
      <c r="A74" s="23" t="s">
        <v>52</v>
      </c>
      <c r="B74" s="23"/>
      <c r="C74" s="23"/>
      <c r="D74" s="23"/>
      <c r="E74" s="23"/>
      <c r="F74" s="23"/>
    </row>
  </sheetData>
  <sheetProtection/>
  <mergeCells count="35"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2021-10-27T09:52:16Z</cp:lastPrinted>
  <dcterms:created xsi:type="dcterms:W3CDTF">1996-10-08T23:32:33Z</dcterms:created>
  <dcterms:modified xsi:type="dcterms:W3CDTF">2022-06-02T08:33:43Z</dcterms:modified>
  <cp:category/>
  <cp:version/>
  <cp:contentType/>
  <cp:contentStatus/>
</cp:coreProperties>
</file>